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社会消费品零售额趋势图" sheetId="2" r:id="rId1"/>
    <sheet name="数据表格" sheetId="1" r:id="rId2"/>
    <sheet name="Sheet3" sheetId="3" r:id="rId3"/>
  </sheets>
  <calcPr calcId="144525"/>
</workbook>
</file>

<file path=xl/sharedStrings.xml><?xml version="1.0" encoding="utf-8"?>
<sst xmlns="http://schemas.openxmlformats.org/spreadsheetml/2006/main" count="5" uniqueCount="5">
  <si>
    <t>年份</t>
  </si>
  <si>
    <t>月份</t>
  </si>
  <si>
    <t>指标名称</t>
  </si>
  <si>
    <t>社会消费品零售额（亿元）</t>
  </si>
  <si>
    <t>增速%</t>
  </si>
</sst>
</file>

<file path=xl/styles.xml><?xml version="1.0" encoding="utf-8"?>
<styleSheet xmlns="http://schemas.openxmlformats.org/spreadsheetml/2006/main">
  <numFmts count="5">
    <numFmt numFmtId="176" formatCode="0.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28" borderId="11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17" borderId="10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8" fillId="8" borderId="4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Continuous" vertical="center"/>
    </xf>
    <xf numFmtId="0" fontId="1" fillId="0" borderId="0" xfId="0" applyFont="1" applyAlignment="1">
      <alignment horizontal="centerContinuous"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7" fontId="0" fillId="0" borderId="2" xfId="0" applyNumberFormat="1" applyBorder="1" applyAlignment="1">
      <alignment vertical="center" wrapText="1"/>
    </xf>
    <xf numFmtId="176" fontId="0" fillId="0" borderId="2" xfId="0" applyNumberFormat="1" applyBorder="1" applyAlignment="1">
      <alignment horizontal="right" vertical="center" wrapText="1"/>
    </xf>
    <xf numFmtId="0" fontId="0" fillId="0" borderId="2" xfId="0" applyBorder="1" applyAlignment="1">
      <alignment vertical="center" wrapText="1"/>
    </xf>
    <xf numFmtId="57" fontId="0" fillId="0" borderId="0" xfId="0" applyNumberFormat="1">
      <alignment vertical="center"/>
    </xf>
    <xf numFmtId="0" fontId="0" fillId="0" borderId="3" xfId="0" applyBorder="1" applyAlignment="1">
      <alignment horizontal="center" vertical="center" wrapText="1"/>
    </xf>
    <xf numFmtId="176" fontId="0" fillId="0" borderId="3" xfId="0" applyNumberForma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200" b="0" i="0" u="none" strike="noStrike" kern="1200" baseline="0">
                <a:solidFill>
                  <a:schemeClr val="bg1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  <a:r>
              <a:rPr lang="zh-CN" altLang="en-US" sz="1800" b="1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社会消费品零售额</a:t>
            </a:r>
            <a:endParaRPr lang="zh-CN" altLang="en-US" sz="18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endParaRPr>
          </a:p>
        </c:rich>
      </c:tx>
      <c:layout>
        <c:manualLayout>
          <c:xMode val="edge"/>
          <c:yMode val="edge"/>
          <c:x val="0.352455833818676"/>
          <c:y val="0.0288101411696917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774848397299202"/>
          <c:y val="0.197838105154747"/>
          <c:w val="0.836180422118174"/>
          <c:h val="0.59731748095014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数据表格!$D$4</c:f>
              <c:strCache>
                <c:ptCount val="1"/>
                <c:pt idx="0">
                  <c:v>社会消费品零售额（亿元）</c:v>
                </c:pt>
              </c:strCache>
            </c:strRef>
          </c:tx>
          <c:spPr>
            <a:solidFill>
              <a:schemeClr val="accent6"/>
            </a:solidFill>
            <a:ln w="6350" cap="rnd">
              <a:noFill/>
              <a:prstDash val="solid"/>
            </a:ln>
            <a:effectLst>
              <a:innerShdw blurRad="63500" dist="50800" dir="18900000">
                <a:prstClr val="black">
                  <a:alpha val="50000"/>
                </a:prstClr>
              </a:innerShdw>
            </a:effectLst>
            <a:scene3d>
              <a:camera prst="orthographicFront"/>
              <a:lightRig rig="balanced" dir="t">
                <a:rot lat="0" lon="0" rev="13200000"/>
              </a:lightRig>
            </a:scene3d>
            <a:sp3d>
              <a:bevelT h="63500"/>
              <a:bevelB w="0" h="0"/>
            </a:sp3d>
          </c:spPr>
          <c:invertIfNegative val="0"/>
          <c:dLbls>
            <c:numFmt formatCode="#,##0.0;[Red]#,##0.0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数据表格!$E$3:$P$3</c:f>
              <c:strCache>
                <c:ptCount val="12"/>
                <c:pt idx="0">
                  <c:v>2023年
1-3月</c:v>
                </c:pt>
                <c:pt idx="1">
                  <c:v>2023年
1-4月</c:v>
                </c:pt>
                <c:pt idx="2">
                  <c:v>2023年
1-5月</c:v>
                </c:pt>
                <c:pt idx="3">
                  <c:v>2023年
1-6月</c:v>
                </c:pt>
                <c:pt idx="4">
                  <c:v>2023年
1-7月</c:v>
                </c:pt>
                <c:pt idx="5">
                  <c:v>2023年
1-8月</c:v>
                </c:pt>
                <c:pt idx="6">
                  <c:v>2023年
1-9月</c:v>
                </c:pt>
                <c:pt idx="7">
                  <c:v>2023年
1-10月</c:v>
                </c:pt>
                <c:pt idx="8">
                  <c:v>2023年
1-11月</c:v>
                </c:pt>
                <c:pt idx="9">
                  <c:v>2023年
1-12月</c:v>
                </c:pt>
                <c:pt idx="10">
                  <c:v>2024年
1-2月</c:v>
                </c:pt>
                <c:pt idx="11">
                  <c:v>2024年
1-3月</c:v>
                </c:pt>
              </c:strCache>
            </c:strRef>
          </c:cat>
          <c:val>
            <c:numRef>
              <c:f>数据表格!$E$4:$P$4</c:f>
              <c:numCache>
                <c:formatCode>0.0_ </c:formatCode>
                <c:ptCount val="12"/>
                <c:pt idx="0">
                  <c:v>27.35091</c:v>
                </c:pt>
                <c:pt idx="1">
                  <c:v>35.05867</c:v>
                </c:pt>
                <c:pt idx="2">
                  <c:v>42.58258</c:v>
                </c:pt>
                <c:pt idx="3">
                  <c:v>52.19938</c:v>
                </c:pt>
                <c:pt idx="4">
                  <c:v>59.59601</c:v>
                </c:pt>
                <c:pt idx="5">
                  <c:v>68.40059</c:v>
                </c:pt>
                <c:pt idx="6">
                  <c:v>79.03402</c:v>
                </c:pt>
                <c:pt idx="7">
                  <c:v>89.54227</c:v>
                </c:pt>
                <c:pt idx="8">
                  <c:v>102.14537</c:v>
                </c:pt>
                <c:pt idx="9">
                  <c:v>113.51854</c:v>
                </c:pt>
                <c:pt idx="10">
                  <c:v>19.04445</c:v>
                </c:pt>
                <c:pt idx="11">
                  <c:v>28.11348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20"/>
        <c:axId val="339285888"/>
        <c:axId val="339287424"/>
      </c:barChart>
      <c:lineChart>
        <c:grouping val="standard"/>
        <c:varyColors val="0"/>
        <c:ser>
          <c:idx val="0"/>
          <c:order val="1"/>
          <c:tx>
            <c:strRef>
              <c:f>数据表格!$D$5</c:f>
              <c:strCache>
                <c:ptCount val="1"/>
                <c:pt idx="0">
                  <c:v>增速%</c:v>
                </c:pt>
              </c:strCache>
            </c:strRef>
          </c:tx>
          <c:spPr>
            <a:ln w="41275" cap="rnd" cmpd="sng" algn="ctr">
              <a:solidFill>
                <a:srgbClr val="FF0000"/>
              </a:solidFill>
              <a:prstDash val="solid"/>
              <a:round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circle"/>
            <c:size val="8"/>
            <c:spPr>
              <a:solidFill>
                <a:schemeClr val="bg1"/>
              </a:solidFill>
              <a:ln w="6350" cap="flat" cmpd="sng" algn="ctr">
                <a:solidFill>
                  <a:srgbClr val="FF0000"/>
                </a:solidFill>
                <a:prstDash val="solid"/>
                <a:round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</c:marker>
          <c:dLbls>
            <c:dLbl>
              <c:idx val="3"/>
              <c:layout>
                <c:manualLayout>
                  <c:x val="-0.044768006212386"/>
                  <c:y val="-0.0554595217516566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numFmt formatCode="0.0\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数据表格!$E$3:$P$3</c:f>
              <c:strCache>
                <c:ptCount val="12"/>
                <c:pt idx="0">
                  <c:v>2023年
1-3月</c:v>
                </c:pt>
                <c:pt idx="1">
                  <c:v>2023年
1-4月</c:v>
                </c:pt>
                <c:pt idx="2">
                  <c:v>2023年
1-5月</c:v>
                </c:pt>
                <c:pt idx="3">
                  <c:v>2023年
1-6月</c:v>
                </c:pt>
                <c:pt idx="4">
                  <c:v>2023年
1-7月</c:v>
                </c:pt>
                <c:pt idx="5">
                  <c:v>2023年
1-8月</c:v>
                </c:pt>
                <c:pt idx="6">
                  <c:v>2023年
1-9月</c:v>
                </c:pt>
                <c:pt idx="7">
                  <c:v>2023年
1-10月</c:v>
                </c:pt>
                <c:pt idx="8">
                  <c:v>2023年
1-11月</c:v>
                </c:pt>
                <c:pt idx="9">
                  <c:v>2023年
1-12月</c:v>
                </c:pt>
                <c:pt idx="10">
                  <c:v>2024年
1-2月</c:v>
                </c:pt>
                <c:pt idx="11">
                  <c:v>2024年
1-3月</c:v>
                </c:pt>
              </c:strCache>
            </c:strRef>
          </c:cat>
          <c:val>
            <c:numRef>
              <c:f>数据表格!$E$5:$P$5</c:f>
              <c:numCache>
                <c:formatCode>0.0_ </c:formatCode>
                <c:ptCount val="12"/>
                <c:pt idx="0">
                  <c:v>0.610114750570617</c:v>
                </c:pt>
                <c:pt idx="1">
                  <c:v>1.47647210868639</c:v>
                </c:pt>
                <c:pt idx="2">
                  <c:v>2.66555022435331</c:v>
                </c:pt>
                <c:pt idx="3">
                  <c:v>0.230609946988508</c:v>
                </c:pt>
                <c:pt idx="4">
                  <c:v>-0.102854014516566</c:v>
                </c:pt>
                <c:pt idx="5">
                  <c:v>0.0492928667663648</c:v>
                </c:pt>
                <c:pt idx="6">
                  <c:v>0.280881305221925</c:v>
                </c:pt>
                <c:pt idx="7">
                  <c:v>1.61092467909509</c:v>
                </c:pt>
                <c:pt idx="8">
                  <c:v>2.51431903420409</c:v>
                </c:pt>
                <c:pt idx="9">
                  <c:v>4.33733451446578</c:v>
                </c:pt>
                <c:pt idx="10">
                  <c:v>10.1082208032784</c:v>
                </c:pt>
                <c:pt idx="11">
                  <c:v>2.78809736129438</c:v>
                </c:pt>
              </c:numCache>
            </c:numRef>
          </c:val>
          <c:smooth val="1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1"/>
        <c:axId val="339289600"/>
        <c:axId val="339291136"/>
      </c:lineChart>
      <c:catAx>
        <c:axId val="33928588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宋体" panose="02010600030101010101" pitchFamily="7" charset="-122"/>
              </a:defRPr>
            </a:pPr>
          </a:p>
        </c:txPr>
        <c:crossAx val="339287424"/>
        <c:crosses val="autoZero"/>
        <c:auto val="0"/>
        <c:lblAlgn val="ctr"/>
        <c:lblOffset val="100"/>
        <c:tickLblSkip val="1"/>
        <c:noMultiLvlLbl val="0"/>
      </c:catAx>
      <c:valAx>
        <c:axId val="339287424"/>
        <c:scaling>
          <c:orientation val="minMax"/>
        </c:scaling>
        <c:delete val="0"/>
        <c:axPos val="l"/>
        <c:title>
          <c:tx>
            <c:rich>
              <a:bodyPr rot="0" spcFirstLastPara="0" vertOverflow="ellipsis" vert="horz" wrap="square" anchor="ctr" anchorCtr="1"/>
              <a:lstStyle/>
              <a:p>
                <a:pPr algn="ctr">
                  <a:defRPr lang="zh-CN" sz="1000" b="1" i="0" u="none" strike="noStrike" kern="1200" baseline="0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  <a:cs typeface="Arial" panose="020B0604020202020204"/>
                  </a:defRPr>
                </a:pPr>
                <a:r>
                  <a:rPr lang="zh-CN" altLang="en-US" b="1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</a:rPr>
                  <a:t>亿元</a:t>
                </a:r>
                <a:endParaRPr lang="zh-CN" altLang="en-US" b="1">
                  <a:solidFill>
                    <a:schemeClr val="bg1"/>
                  </a:solidFill>
                  <a:latin typeface="微软雅黑" panose="020B0503020204020204" pitchFamily="34" charset="-122"/>
                  <a:ea typeface="微软雅黑" panose="020B0503020204020204" pitchFamily="34" charset="-122"/>
                </a:endParaRPr>
              </a:p>
            </c:rich>
          </c:tx>
          <c:layout>
            <c:manualLayout>
              <c:xMode val="edge"/>
              <c:yMode val="edge"/>
              <c:x val="0.0104185870184981"/>
              <c:y val="0.0833917475959412"/>
            </c:manualLayout>
          </c:layout>
          <c:overlay val="0"/>
          <c:spPr>
            <a:noFill/>
            <a:ln w="25400">
              <a:noFill/>
            </a:ln>
          </c:spPr>
        </c:title>
        <c:numFmt formatCode="0_ 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39285888"/>
        <c:crosses val="autoZero"/>
        <c:crossBetween val="between"/>
      </c:valAx>
      <c:catAx>
        <c:axId val="33928960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rgbClr val="000000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</a:p>
        </c:txPr>
        <c:crossAx val="339291136"/>
        <c:crossesAt val="0"/>
        <c:auto val="0"/>
        <c:lblAlgn val="ctr"/>
        <c:lblOffset val="100"/>
        <c:noMultiLvlLbl val="0"/>
      </c:catAx>
      <c:valAx>
        <c:axId val="339291136"/>
        <c:scaling>
          <c:orientation val="minMax"/>
        </c:scaling>
        <c:delete val="0"/>
        <c:axPos val="r"/>
        <c:numFmt formatCode="General\%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39289600"/>
        <c:crosses val="max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0673889482510085"/>
          <c:y val="0.918413082980012"/>
          <c:w val="0.85407389743143"/>
          <c:h val="0.0696832250807359"/>
        </c:manualLayout>
      </c:layout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1100" b="1" i="0" u="none" strike="noStrike" kern="1200" baseline="0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  <a:cs typeface="宋体" panose="02010600030101010101" pitchFamily="7" charset="-122"/>
            </a:defRPr>
          </a:pPr>
        </a:p>
      </c:txPr>
    </c:legend>
    <c:plotVisOnly val="1"/>
    <c:dispBlanksAs val="gap"/>
    <c:showDLblsOverMax val="0"/>
  </c:chart>
  <c:spPr>
    <a:blipFill>
      <a:blip xmlns:r="http://schemas.openxmlformats.org/officeDocument/2006/relationships" r:embed="rId1"/>
      <a:stretch>
        <a:fillRect/>
      </a:stretch>
    </a:blipFill>
    <a:ln w="9525" cap="flat" cmpd="sng" algn="ctr">
      <a:noFill/>
      <a:prstDash val="solid"/>
      <a:round/>
    </a:ln>
  </c:spPr>
  <c:txPr>
    <a:bodyPr/>
    <a:lstStyle/>
    <a:p>
      <a:pPr>
        <a:defRPr lang="zh-CN" sz="1000" b="0" i="0" u="none" strike="noStrike" baseline="0">
          <a:solidFill>
            <a:srgbClr val="000000"/>
          </a:solidFill>
          <a:latin typeface="Arial" panose="020B0604020202020204"/>
          <a:ea typeface="Arial" panose="020B0604020202020204"/>
          <a:cs typeface="Arial" panose="020B0604020202020204"/>
        </a:defRPr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161924</xdr:colOff>
      <xdr:row>1</xdr:row>
      <xdr:rowOff>123824</xdr:rowOff>
    </xdr:from>
    <xdr:to>
      <xdr:col>12</xdr:col>
      <xdr:colOff>251459</xdr:colOff>
      <xdr:row>27</xdr:row>
      <xdr:rowOff>99059</xdr:rowOff>
    </xdr:to>
    <xdr:graphicFrame>
      <xdr:nvGraphicFramePr>
        <xdr:cNvPr id="2" name="Chart 1029"/>
        <xdr:cNvGraphicFramePr/>
      </xdr:nvGraphicFramePr>
      <xdr:xfrm>
        <a:off x="161290" y="294640"/>
        <a:ext cx="8319135" cy="443293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O14" sqref="O14"/>
    </sheetView>
  </sheetViews>
  <sheetFormatPr defaultColWidth="9" defaultRowHeight="13.5"/>
  <sheetData/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R7"/>
  <sheetViews>
    <sheetView workbookViewId="0">
      <selection activeCell="E39" sqref="E39"/>
    </sheetView>
  </sheetViews>
  <sheetFormatPr defaultColWidth="9" defaultRowHeight="13.5" outlineLevelRow="6"/>
  <cols>
    <col min="2" max="2" width="5.875" customWidth="1"/>
    <col min="3" max="3" width="5" customWidth="1"/>
    <col min="4" max="4" width="23.875" customWidth="1"/>
    <col min="5" max="5" width="8.875" style="1" customWidth="1"/>
    <col min="6" max="16" width="7.25" style="1" customWidth="1"/>
  </cols>
  <sheetData>
    <row r="2" ht="34.5" customHeight="1" spans="2:16">
      <c r="B2" s="2" t="str">
        <f>B4-1&amp;"年"&amp;C4&amp;"月—"&amp;B4&amp;"年"&amp;C4&amp;"月社会消费品零售额基础数据"</f>
        <v>2023年3月—2024年3月社会消费品零售额基础数据</v>
      </c>
      <c r="C2" s="2"/>
      <c r="D2" s="2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7" spans="2:18">
      <c r="B3" s="4" t="s">
        <v>0</v>
      </c>
      <c r="C3" s="5" t="s">
        <v>1</v>
      </c>
      <c r="D3" s="6" t="s">
        <v>2</v>
      </c>
      <c r="E3" s="7" t="str">
        <f>$B$4-1&amp;"年"&amp;CHAR(10)&amp;"1-"&amp;$C$4&amp;"月"</f>
        <v>2023年
1-3月</v>
      </c>
      <c r="F3" s="7" t="str">
        <f>IF((MID(E3,FIND("-",E3,1)+1,(FIND("月",E3,1)-FIND("-",E3,1)-1)))*1=12,($B$4&amp;"年"&amp;CHAR(10)&amp;"1-"&amp;2&amp;"月"),IF(LEFT(E3,4)*1=$B4-1,LEFT(E3,8)&amp;MID(E3,FIND("-",E3,1)+1,(FIND("月",E3,1)-FIND("-",E3,1)-1))+1&amp;"月",$B$4&amp;"年"&amp;CHAR(10)&amp;"1-"&amp;MID(E3,FIND("-",E3,1)+1,(FIND("月",E3,1)-FIND("-",E3,1)-1))+1&amp;"月"))</f>
        <v>2023年
1-4月</v>
      </c>
      <c r="G3" s="7" t="str">
        <f t="shared" ref="G3:P3" si="0">IF((MID(F3,FIND("-",F3,1)+1,(FIND("月",F3,1)-FIND("-",F3,1)-1)))*1=12,($B$4&amp;"年"&amp;CHAR(10)&amp;"1-"&amp;2&amp;"月"),IF(LEFT(F3,4)*1=$B4-1,LEFT(F3,8)&amp;MID(F3,FIND("-",F3,1)+1,(FIND("月",F3,1)-FIND("-",F3,1)-1))+1&amp;"月",$B$4&amp;"年"&amp;CHAR(10)&amp;"1-"&amp;MID(F3,FIND("-",F3,1)+1,(FIND("月",F3,1)-FIND("-",F3,1)-1))+1&amp;"月"))</f>
        <v>2023年
1-5月</v>
      </c>
      <c r="H3" s="7" t="str">
        <f t="shared" si="0"/>
        <v>2023年
1-6月</v>
      </c>
      <c r="I3" s="7" t="str">
        <f t="shared" si="0"/>
        <v>2023年
1-7月</v>
      </c>
      <c r="J3" s="7" t="str">
        <f t="shared" si="0"/>
        <v>2023年
1-8月</v>
      </c>
      <c r="K3" s="7" t="str">
        <f t="shared" si="0"/>
        <v>2023年
1-9月</v>
      </c>
      <c r="L3" s="7" t="str">
        <f t="shared" si="0"/>
        <v>2023年
1-10月</v>
      </c>
      <c r="M3" s="7" t="str">
        <f t="shared" si="0"/>
        <v>2023年
1-11月</v>
      </c>
      <c r="N3" s="7" t="str">
        <f t="shared" si="0"/>
        <v>2023年
1-12月</v>
      </c>
      <c r="O3" s="7" t="str">
        <f t="shared" si="0"/>
        <v>2024年
1-2月</v>
      </c>
      <c r="P3" s="13" t="str">
        <f t="shared" si="0"/>
        <v>2024年
1-3月</v>
      </c>
      <c r="Q3" s="1"/>
      <c r="R3" s="1"/>
    </row>
    <row r="4" ht="26.25" customHeight="1" spans="2:16">
      <c r="B4" s="8">
        <v>2024</v>
      </c>
      <c r="C4" s="6">
        <v>3</v>
      </c>
      <c r="D4" s="9" t="s">
        <v>3</v>
      </c>
      <c r="E4" s="10">
        <v>27.35091</v>
      </c>
      <c r="F4" s="10">
        <v>35.05867</v>
      </c>
      <c r="G4" s="10">
        <v>42.58258</v>
      </c>
      <c r="H4" s="10">
        <v>52.19938</v>
      </c>
      <c r="I4" s="10">
        <v>59.59601</v>
      </c>
      <c r="J4" s="10">
        <v>68.40059</v>
      </c>
      <c r="K4" s="10">
        <v>79.03402</v>
      </c>
      <c r="L4" s="10">
        <v>89.54227</v>
      </c>
      <c r="M4" s="10">
        <v>102.14537</v>
      </c>
      <c r="N4" s="10">
        <v>113.51854</v>
      </c>
      <c r="O4" s="10">
        <v>19.04445</v>
      </c>
      <c r="P4" s="14">
        <v>28.11348</v>
      </c>
    </row>
    <row r="5" ht="26.25" customHeight="1" spans="2:16">
      <c r="B5" s="4"/>
      <c r="C5" s="5"/>
      <c r="D5" s="11" t="s">
        <v>4</v>
      </c>
      <c r="E5" s="10">
        <v>0.610114750570617</v>
      </c>
      <c r="F5" s="10">
        <v>1.47647210868639</v>
      </c>
      <c r="G5" s="10">
        <v>2.66555022435331</v>
      </c>
      <c r="H5" s="10">
        <v>0.230609946988508</v>
      </c>
      <c r="I5" s="10">
        <v>-0.102854014516566</v>
      </c>
      <c r="J5" s="10">
        <v>0.0492928667663648</v>
      </c>
      <c r="K5" s="10">
        <v>0.280881305221925</v>
      </c>
      <c r="L5" s="10">
        <v>1.61092467909509</v>
      </c>
      <c r="M5" s="10">
        <v>2.51431903420409</v>
      </c>
      <c r="N5" s="10">
        <v>4.33733451446578</v>
      </c>
      <c r="O5" s="10">
        <v>10.1082208032784</v>
      </c>
      <c r="P5" s="14">
        <v>2.78809736129438</v>
      </c>
    </row>
    <row r="6" ht="18.75" customHeight="1" spans="17:17">
      <c r="Q6" s="1"/>
    </row>
    <row r="7" spans="4:4">
      <c r="D7" s="12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社会消费品零售额趋势图</vt:lpstr>
      <vt:lpstr>数据表格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付京亚</dc:creator>
  <cp:lastModifiedBy>HYH</cp:lastModifiedBy>
  <dcterms:created xsi:type="dcterms:W3CDTF">2022-08-19T06:12:00Z</dcterms:created>
  <dcterms:modified xsi:type="dcterms:W3CDTF">2024-09-03T01:17:11Z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